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05" windowWidth="19935" windowHeight="8070"/>
  </bookViews>
  <sheets>
    <sheet name="DEF" sheetId="1" r:id="rId1"/>
  </sheets>
  <definedNames>
    <definedName name="_xlnm._FilterDatabase" localSheetId="0" hidden="1">DEF!$A$2:$O$63</definedName>
    <definedName name="_xlnm.Print_Titles" localSheetId="0">DEF!$1:$2</definedName>
  </definedNames>
  <calcPr calcId="145621"/>
</workbook>
</file>

<file path=xl/calcChain.xml><?xml version="1.0" encoding="utf-8"?>
<calcChain xmlns="http://schemas.openxmlformats.org/spreadsheetml/2006/main">
  <c r="O63" i="1" l="1"/>
  <c r="C63" i="1"/>
  <c r="B63" i="1"/>
  <c r="N63" i="1"/>
  <c r="K63" i="1"/>
  <c r="H63" i="1"/>
  <c r="L63" i="1"/>
  <c r="M63" i="1"/>
  <c r="I63" i="1"/>
  <c r="J63" i="1"/>
  <c r="F63" i="1"/>
  <c r="G63" i="1"/>
  <c r="E63" i="1"/>
  <c r="D63" i="1"/>
</calcChain>
</file>

<file path=xl/sharedStrings.xml><?xml version="1.0" encoding="utf-8"?>
<sst xmlns="http://schemas.openxmlformats.org/spreadsheetml/2006/main" count="77" uniqueCount="77">
  <si>
    <t>Monetarios</t>
  </si>
  <si>
    <t>Renta Fija Corto Plazo</t>
  </si>
  <si>
    <t>Renta Fija Largo Plazo</t>
  </si>
  <si>
    <t>Renta Fija Internacional</t>
  </si>
  <si>
    <t>Renta Fija Mixta</t>
  </si>
  <si>
    <t>Renta Variable Mixta</t>
  </si>
  <si>
    <t>Renta Variable Nacional</t>
  </si>
  <si>
    <t>Renta Variable Internacional</t>
  </si>
  <si>
    <t>Rentabilidad Objetivo</t>
  </si>
  <si>
    <t>Globales</t>
  </si>
  <si>
    <t>Retorno Absoluto</t>
  </si>
  <si>
    <t>Garantizados</t>
  </si>
  <si>
    <t>Inversión libre</t>
  </si>
  <si>
    <t>SANTANDER AM</t>
  </si>
  <si>
    <t>INVERCAIXA GESTION</t>
  </si>
  <si>
    <t>BANSABADELL INVERSION</t>
  </si>
  <si>
    <t>BBVA AM</t>
  </si>
  <si>
    <t>KUTXABANK GESTION</t>
  </si>
  <si>
    <t>BANKIA FONDOS</t>
  </si>
  <si>
    <t>BANCO MADRID GESTION DE ACTIVOS</t>
  </si>
  <si>
    <t>BANKINTER GESTION DE ACTIVOS</t>
  </si>
  <si>
    <t>IBERCAJA GESTION</t>
  </si>
  <si>
    <t>MUTUACTIVOS</t>
  </si>
  <si>
    <t>RENTA 4 GESTORA</t>
  </si>
  <si>
    <t>GESCOOPERATIVO</t>
  </si>
  <si>
    <t>BESTINVER GESTION</t>
  </si>
  <si>
    <t>ALLIANZ POPULAR AM</t>
  </si>
  <si>
    <t>DEUTSCHE ASSETS&amp;WM</t>
  </si>
  <si>
    <t>G.I.I.C. FINECO</t>
  </si>
  <si>
    <t>MARCH GESTION DE FONDOS</t>
  </si>
  <si>
    <t>ESPIRITO SANTO GESTION</t>
  </si>
  <si>
    <t>UBS GESTION</t>
  </si>
  <si>
    <t>AMUNDI IBERIA</t>
  </si>
  <si>
    <t>CREDIT SUISSE GESTION</t>
  </si>
  <si>
    <t>AHORRO CORPORACION GESTION</t>
  </si>
  <si>
    <t>MEDIOLANUM GESTION</t>
  </si>
  <si>
    <t>INVERSIS GESTIÓN</t>
  </si>
  <si>
    <t>MAPFRE INVERSION DOS</t>
  </si>
  <si>
    <t>AVIVA GESTION</t>
  </si>
  <si>
    <t>GVC GAESCO GESTIÓN</t>
  </si>
  <si>
    <t>EDM GESTION</t>
  </si>
  <si>
    <t>PRIVAT BANK PATRIMONIO</t>
  </si>
  <si>
    <t>CAJA LABORAL GESTION</t>
  </si>
  <si>
    <t>ABANTE ASESORES GESTION</t>
  </si>
  <si>
    <t>CAJA INGENIEROS GESTION</t>
  </si>
  <si>
    <t>METAGESTION</t>
  </si>
  <si>
    <t>ALPHA PLUS GESTORA</t>
  </si>
  <si>
    <t>A&amp;G FONDOS</t>
  </si>
  <si>
    <t>ATL 12 CAPITAL GESTION</t>
  </si>
  <si>
    <t>TRESSIS GESTION</t>
  </si>
  <si>
    <t>ARQUIGEST</t>
  </si>
  <si>
    <t>EGERIA ACTIVOS</t>
  </si>
  <si>
    <t>GESIURIS AM</t>
  </si>
  <si>
    <t>WELZIA MANAGEMENT</t>
  </si>
  <si>
    <t>GESCONSULT</t>
  </si>
  <si>
    <t>GESTIFONSA</t>
  </si>
  <si>
    <t>GESPROFIT</t>
  </si>
  <si>
    <t>GESINTER</t>
  </si>
  <si>
    <t>BELGRAVIA CAPITAL</t>
  </si>
  <si>
    <t>FONDITEL GESTION</t>
  </si>
  <si>
    <t>MIRABAUD GESTION</t>
  </si>
  <si>
    <t>GESALCALA</t>
  </si>
  <si>
    <t>CREDIT AGRICOLE MERCAGESTION</t>
  </si>
  <si>
    <t>INVERSEGUROS GESTION</t>
  </si>
  <si>
    <t>POPULAR GESTION PRIVADA</t>
  </si>
  <si>
    <t>GESNORTE</t>
  </si>
  <si>
    <t>UNIGEST</t>
  </si>
  <si>
    <t>SEGUROS BILBAO FONDOS</t>
  </si>
  <si>
    <t>CAJA ESPAÑA FONDOS</t>
  </si>
  <si>
    <t>CATALUNYACAIXA INVERSIO</t>
  </si>
  <si>
    <t>TOTAL GENERAL</t>
  </si>
  <si>
    <t>Total general</t>
  </si>
  <si>
    <t>BNP PARIBAS GESTION DE INVERSIONES</t>
  </si>
  <si>
    <t>ANDBANK WEALTH MANAGEMENT</t>
  </si>
  <si>
    <t>SUSCRIPCIONES NETAS por categoría (acumulado 2015)</t>
  </si>
  <si>
    <r>
      <t xml:space="preserve">junio-2015
</t>
    </r>
    <r>
      <rPr>
        <i/>
        <sz val="9"/>
        <color theme="0"/>
        <rFont val="Arial"/>
        <family val="2"/>
      </rPr>
      <t>(miles de euros)</t>
    </r>
  </si>
  <si>
    <t>NMAS1 ASSET MANAGEMENT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</si>
</sst>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9"/>
      <color theme="1"/>
      <name val="Arial Narrow"/>
      <family val="2"/>
    </font>
    <font>
      <i/>
      <sz val="8"/>
      <color theme="1"/>
      <name val="Arial Narrow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1"/>
      <name val="Arial"/>
      <family val="2"/>
    </font>
    <font>
      <b/>
      <sz val="10"/>
      <color theme="0"/>
      <name val="Arial"/>
      <family val="2"/>
    </font>
    <font>
      <i/>
      <sz val="9"/>
      <color theme="0"/>
      <name val="Arial"/>
      <family val="2"/>
    </font>
    <font>
      <b/>
      <sz val="9"/>
      <color theme="0"/>
      <name val="Arial"/>
      <family val="2"/>
    </font>
    <font>
      <b/>
      <sz val="10"/>
      <color rgb="FF00336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Fill="1"/>
    <xf numFmtId="0" fontId="1" fillId="0" borderId="0" xfId="0" applyFont="1"/>
    <xf numFmtId="0" fontId="2" fillId="0" borderId="0" xfId="0" applyFont="1"/>
    <xf numFmtId="0" fontId="3" fillId="0" borderId="0" xfId="0" applyFont="1" applyFill="1"/>
    <xf numFmtId="3" fontId="3" fillId="0" borderId="5" xfId="0" applyNumberFormat="1" applyFont="1" applyFill="1" applyBorder="1" applyAlignment="1">
      <alignment horizontal="right" indent="1"/>
    </xf>
    <xf numFmtId="3" fontId="4" fillId="0" borderId="0" xfId="0" applyNumberFormat="1" applyFont="1" applyFill="1" applyAlignment="1">
      <alignment horizontal="right" indent="1"/>
    </xf>
    <xf numFmtId="0" fontId="3" fillId="3" borderId="0" xfId="0" applyFont="1" applyFill="1"/>
    <xf numFmtId="3" fontId="3" fillId="3" borderId="5" xfId="0" applyNumberFormat="1" applyFont="1" applyFill="1" applyBorder="1" applyAlignment="1">
      <alignment horizontal="right" indent="1"/>
    </xf>
    <xf numFmtId="3" fontId="4" fillId="3" borderId="0" xfId="0" applyNumberFormat="1" applyFont="1" applyFill="1" applyAlignment="1">
      <alignment horizontal="right" indent="1"/>
    </xf>
    <xf numFmtId="0" fontId="6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vertical="center"/>
    </xf>
    <xf numFmtId="3" fontId="9" fillId="0" borderId="7" xfId="0" applyNumberFormat="1" applyFont="1" applyFill="1" applyBorder="1" applyAlignment="1">
      <alignment horizontal="right" vertical="center" indent="1"/>
    </xf>
    <xf numFmtId="3" fontId="9" fillId="0" borderId="6" xfId="0" applyNumberFormat="1" applyFont="1" applyFill="1" applyBorder="1" applyAlignment="1">
      <alignment horizontal="right" vertical="center" indent="1"/>
    </xf>
    <xf numFmtId="0" fontId="5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5"/>
  <sheetViews>
    <sheetView tabSelected="1" workbookViewId="0">
      <selection activeCell="A3" sqref="A3"/>
    </sheetView>
  </sheetViews>
  <sheetFormatPr baseColWidth="10" defaultColWidth="11.42578125" defaultRowHeight="13.5" x14ac:dyDescent="0.25"/>
  <cols>
    <col min="1" max="1" width="35.5703125" style="2" bestFit="1" customWidth="1"/>
    <col min="2" max="2" width="9.85546875" style="2" customWidth="1"/>
    <col min="3" max="3" width="11" style="2" bestFit="1" customWidth="1"/>
    <col min="4" max="4" width="10.42578125" style="2" bestFit="1" customWidth="1"/>
    <col min="5" max="5" width="11.5703125" style="2" customWidth="1"/>
    <col min="6" max="6" width="11.42578125" style="2" bestFit="1" customWidth="1"/>
    <col min="7" max="7" width="10.42578125" style="2" bestFit="1" customWidth="1"/>
    <col min="8" max="8" width="9.42578125" style="1" bestFit="1" customWidth="1"/>
    <col min="9" max="9" width="11.7109375" style="2" bestFit="1" customWidth="1"/>
    <col min="10" max="10" width="11" style="2" bestFit="1" customWidth="1"/>
    <col min="11" max="11" width="10.42578125" style="2" bestFit="1" customWidth="1"/>
    <col min="12" max="12" width="10.42578125" style="1" bestFit="1" customWidth="1"/>
    <col min="13" max="13" width="11.5703125" style="2" customWidth="1"/>
    <col min="14" max="14" width="8.85546875" style="2" customWidth="1"/>
    <col min="15" max="15" width="11.42578125" style="1" bestFit="1" customWidth="1"/>
    <col min="16" max="16384" width="11.42578125" style="1"/>
  </cols>
  <sheetData>
    <row r="1" spans="1:15" ht="30.2" customHeight="1" x14ac:dyDescent="0.25">
      <c r="A1" s="16" t="s">
        <v>74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</row>
    <row r="2" spans="1:15" ht="44.45" customHeight="1" x14ac:dyDescent="0.25">
      <c r="A2" s="10" t="s">
        <v>75</v>
      </c>
      <c r="B2" s="11" t="s">
        <v>0</v>
      </c>
      <c r="C2" s="11" t="s">
        <v>1</v>
      </c>
      <c r="D2" s="11" t="s">
        <v>2</v>
      </c>
      <c r="E2" s="11" t="s">
        <v>3</v>
      </c>
      <c r="F2" s="11" t="s">
        <v>4</v>
      </c>
      <c r="G2" s="11" t="s">
        <v>5</v>
      </c>
      <c r="H2" s="11" t="s">
        <v>6</v>
      </c>
      <c r="I2" s="11" t="s">
        <v>7</v>
      </c>
      <c r="J2" s="11" t="s">
        <v>8</v>
      </c>
      <c r="K2" s="11" t="s">
        <v>9</v>
      </c>
      <c r="L2" s="12" t="s">
        <v>10</v>
      </c>
      <c r="M2" s="12" t="s">
        <v>11</v>
      </c>
      <c r="N2" s="12" t="s">
        <v>12</v>
      </c>
      <c r="O2" s="12" t="s">
        <v>71</v>
      </c>
    </row>
    <row r="3" spans="1:15" ht="11.65" x14ac:dyDescent="0.2">
      <c r="A3" s="4" t="s">
        <v>14</v>
      </c>
      <c r="B3" s="5">
        <v>-78113</v>
      </c>
      <c r="C3" s="5">
        <v>-257274</v>
      </c>
      <c r="D3" s="5">
        <v>84967</v>
      </c>
      <c r="E3" s="5">
        <v>-6558</v>
      </c>
      <c r="F3" s="5">
        <v>6941938</v>
      </c>
      <c r="G3" s="5">
        <v>1146053</v>
      </c>
      <c r="H3" s="5">
        <v>-130528</v>
      </c>
      <c r="I3" s="5">
        <v>720942</v>
      </c>
      <c r="J3" s="5">
        <v>-2476194</v>
      </c>
      <c r="K3" s="5">
        <v>988803</v>
      </c>
      <c r="L3" s="5">
        <v>130337</v>
      </c>
      <c r="M3" s="5">
        <v>-1447986</v>
      </c>
      <c r="N3" s="5">
        <v>0</v>
      </c>
      <c r="O3" s="6">
        <v>5616387</v>
      </c>
    </row>
    <row r="4" spans="1:15" ht="11.65" x14ac:dyDescent="0.2">
      <c r="A4" s="7" t="s">
        <v>15</v>
      </c>
      <c r="B4" s="8">
        <v>0</v>
      </c>
      <c r="C4" s="8">
        <v>-135306</v>
      </c>
      <c r="D4" s="8">
        <v>195802</v>
      </c>
      <c r="E4" s="8">
        <v>351159</v>
      </c>
      <c r="F4" s="8">
        <v>-20787</v>
      </c>
      <c r="G4" s="8">
        <v>42737</v>
      </c>
      <c r="H4" s="8">
        <v>-22326</v>
      </c>
      <c r="I4" s="8">
        <v>339345</v>
      </c>
      <c r="J4" s="8">
        <v>0</v>
      </c>
      <c r="K4" s="8">
        <v>2076705</v>
      </c>
      <c r="L4" s="8">
        <v>-5036</v>
      </c>
      <c r="M4" s="8">
        <v>-335587</v>
      </c>
      <c r="N4" s="8">
        <v>16604</v>
      </c>
      <c r="O4" s="9">
        <v>2503310</v>
      </c>
    </row>
    <row r="5" spans="1:15" ht="11.65" x14ac:dyDescent="0.2">
      <c r="A5" s="4" t="s">
        <v>16</v>
      </c>
      <c r="B5" s="5">
        <v>-85432</v>
      </c>
      <c r="C5" s="5">
        <v>-1240779</v>
      </c>
      <c r="D5" s="5">
        <v>-500246</v>
      </c>
      <c r="E5" s="5">
        <v>1013530</v>
      </c>
      <c r="F5" s="5">
        <v>1992688</v>
      </c>
      <c r="G5" s="5">
        <v>2001744</v>
      </c>
      <c r="H5" s="5">
        <v>-12059</v>
      </c>
      <c r="I5" s="5">
        <v>533248</v>
      </c>
      <c r="J5" s="5">
        <v>-705455</v>
      </c>
      <c r="K5" s="5">
        <v>71781</v>
      </c>
      <c r="L5" s="5">
        <v>29564</v>
      </c>
      <c r="M5" s="5">
        <v>-987479</v>
      </c>
      <c r="N5" s="5">
        <v>0</v>
      </c>
      <c r="O5" s="6">
        <v>2111105</v>
      </c>
    </row>
    <row r="6" spans="1:15" ht="11.65" x14ac:dyDescent="0.2">
      <c r="A6" s="7" t="s">
        <v>26</v>
      </c>
      <c r="B6" s="8">
        <v>0</v>
      </c>
      <c r="C6" s="8">
        <v>-1414388</v>
      </c>
      <c r="D6" s="8">
        <v>-192456</v>
      </c>
      <c r="E6" s="8">
        <v>-2072</v>
      </c>
      <c r="F6" s="8">
        <v>2727005</v>
      </c>
      <c r="G6" s="8">
        <v>159274</v>
      </c>
      <c r="H6" s="8">
        <v>-1190</v>
      </c>
      <c r="I6" s="8">
        <v>200322</v>
      </c>
      <c r="J6" s="8">
        <v>-5498</v>
      </c>
      <c r="K6" s="8">
        <v>45189</v>
      </c>
      <c r="L6" s="8">
        <v>401585</v>
      </c>
      <c r="M6" s="8">
        <v>-118107</v>
      </c>
      <c r="N6" s="8">
        <v>0</v>
      </c>
      <c r="O6" s="9">
        <v>1799664</v>
      </c>
    </row>
    <row r="7" spans="1:15" ht="11.65" x14ac:dyDescent="0.2">
      <c r="A7" s="4" t="s">
        <v>18</v>
      </c>
      <c r="B7" s="5">
        <v>-921</v>
      </c>
      <c r="C7" s="5">
        <v>-135923</v>
      </c>
      <c r="D7" s="5">
        <v>-58261</v>
      </c>
      <c r="E7" s="5">
        <v>11816</v>
      </c>
      <c r="F7" s="5">
        <v>682029</v>
      </c>
      <c r="G7" s="5">
        <v>358074</v>
      </c>
      <c r="H7" s="5">
        <v>-12038</v>
      </c>
      <c r="I7" s="5">
        <v>60936</v>
      </c>
      <c r="J7" s="5">
        <v>-23396</v>
      </c>
      <c r="K7" s="5">
        <v>27429</v>
      </c>
      <c r="L7" s="5">
        <v>1483355</v>
      </c>
      <c r="M7" s="5">
        <v>-701043</v>
      </c>
      <c r="N7" s="5">
        <v>0</v>
      </c>
      <c r="O7" s="6">
        <v>1692057</v>
      </c>
    </row>
    <row r="8" spans="1:15" ht="11.65" x14ac:dyDescent="0.2">
      <c r="A8" s="7" t="s">
        <v>13</v>
      </c>
      <c r="B8" s="8">
        <v>-263673</v>
      </c>
      <c r="C8" s="8">
        <v>-2245464</v>
      </c>
      <c r="D8" s="8">
        <v>-276310</v>
      </c>
      <c r="E8" s="8">
        <v>7636</v>
      </c>
      <c r="F8" s="8">
        <v>3864863</v>
      </c>
      <c r="G8" s="8">
        <v>1579601</v>
      </c>
      <c r="H8" s="8">
        <v>-99840</v>
      </c>
      <c r="I8" s="8">
        <v>137620</v>
      </c>
      <c r="J8" s="8">
        <v>-308098</v>
      </c>
      <c r="K8" s="8">
        <v>75753</v>
      </c>
      <c r="L8" s="8">
        <v>-96806</v>
      </c>
      <c r="M8" s="8">
        <v>-894911</v>
      </c>
      <c r="N8" s="8">
        <v>0</v>
      </c>
      <c r="O8" s="9">
        <v>1480371</v>
      </c>
    </row>
    <row r="9" spans="1:15" ht="11.65" x14ac:dyDescent="0.2">
      <c r="A9" s="4" t="s">
        <v>21</v>
      </c>
      <c r="B9" s="5">
        <v>0</v>
      </c>
      <c r="C9" s="5">
        <v>37190</v>
      </c>
      <c r="D9" s="5">
        <v>169873</v>
      </c>
      <c r="E9" s="5">
        <v>250320</v>
      </c>
      <c r="F9" s="5">
        <v>237552</v>
      </c>
      <c r="G9" s="5">
        <v>37449</v>
      </c>
      <c r="H9" s="5">
        <v>10356</v>
      </c>
      <c r="I9" s="5">
        <v>284791</v>
      </c>
      <c r="J9" s="5">
        <v>-801</v>
      </c>
      <c r="K9" s="5">
        <v>130739</v>
      </c>
      <c r="L9" s="5">
        <v>297892</v>
      </c>
      <c r="M9" s="5">
        <v>2259</v>
      </c>
      <c r="N9" s="5">
        <v>0</v>
      </c>
      <c r="O9" s="6">
        <v>1457620</v>
      </c>
    </row>
    <row r="10" spans="1:15" ht="11.65" x14ac:dyDescent="0.2">
      <c r="A10" s="7" t="s">
        <v>17</v>
      </c>
      <c r="B10" s="8">
        <v>-20938</v>
      </c>
      <c r="C10" s="8">
        <v>54795</v>
      </c>
      <c r="D10" s="8">
        <v>393784</v>
      </c>
      <c r="E10" s="8">
        <v>0</v>
      </c>
      <c r="F10" s="8">
        <v>153256</v>
      </c>
      <c r="G10" s="8">
        <v>580606</v>
      </c>
      <c r="H10" s="8">
        <v>-13503</v>
      </c>
      <c r="I10" s="8">
        <v>277792</v>
      </c>
      <c r="J10" s="8">
        <v>-420298</v>
      </c>
      <c r="K10" s="8">
        <v>246065</v>
      </c>
      <c r="L10" s="8">
        <v>46780</v>
      </c>
      <c r="M10" s="8">
        <v>-398904</v>
      </c>
      <c r="N10" s="8">
        <v>0</v>
      </c>
      <c r="O10" s="9">
        <v>899435</v>
      </c>
    </row>
    <row r="11" spans="1:15" ht="11.65" x14ac:dyDescent="0.2">
      <c r="A11" s="4" t="s">
        <v>24</v>
      </c>
      <c r="B11" s="5">
        <v>-14346</v>
      </c>
      <c r="C11" s="5">
        <v>97089</v>
      </c>
      <c r="D11" s="5">
        <v>9517</v>
      </c>
      <c r="E11" s="5">
        <v>11370</v>
      </c>
      <c r="F11" s="5">
        <v>326897</v>
      </c>
      <c r="G11" s="5">
        <v>26698</v>
      </c>
      <c r="H11" s="5">
        <v>23395</v>
      </c>
      <c r="I11" s="5">
        <v>43310</v>
      </c>
      <c r="J11" s="5">
        <v>0</v>
      </c>
      <c r="K11" s="5">
        <v>0</v>
      </c>
      <c r="L11" s="5">
        <v>1081</v>
      </c>
      <c r="M11" s="5">
        <v>32298</v>
      </c>
      <c r="N11" s="5">
        <v>0</v>
      </c>
      <c r="O11" s="6">
        <v>557309</v>
      </c>
    </row>
    <row r="12" spans="1:15" ht="11.65" x14ac:dyDescent="0.2">
      <c r="A12" s="7" t="s">
        <v>22</v>
      </c>
      <c r="B12" s="8">
        <v>25258</v>
      </c>
      <c r="C12" s="8">
        <v>150092</v>
      </c>
      <c r="D12" s="8">
        <v>20486</v>
      </c>
      <c r="E12" s="8">
        <v>34449</v>
      </c>
      <c r="F12" s="8">
        <v>18386</v>
      </c>
      <c r="G12" s="8">
        <v>57173</v>
      </c>
      <c r="H12" s="8">
        <v>-9949</v>
      </c>
      <c r="I12" s="8">
        <v>-21182</v>
      </c>
      <c r="J12" s="8">
        <v>0</v>
      </c>
      <c r="K12" s="8">
        <v>14857</v>
      </c>
      <c r="L12" s="8">
        <v>-131936</v>
      </c>
      <c r="M12" s="8">
        <v>0</v>
      </c>
      <c r="N12" s="8">
        <v>145607</v>
      </c>
      <c r="O12" s="9">
        <v>303241</v>
      </c>
    </row>
    <row r="13" spans="1:15" ht="11.65" x14ac:dyDescent="0.2">
      <c r="A13" s="4" t="s">
        <v>27</v>
      </c>
      <c r="B13" s="5">
        <v>0</v>
      </c>
      <c r="C13" s="5">
        <v>-54559</v>
      </c>
      <c r="D13" s="5">
        <v>0</v>
      </c>
      <c r="E13" s="5">
        <v>0</v>
      </c>
      <c r="F13" s="5">
        <v>58631</v>
      </c>
      <c r="G13" s="5">
        <v>-3868</v>
      </c>
      <c r="H13" s="5">
        <v>-10387</v>
      </c>
      <c r="I13" s="5">
        <v>9439</v>
      </c>
      <c r="J13" s="5">
        <v>-118245</v>
      </c>
      <c r="K13" s="5">
        <v>363539</v>
      </c>
      <c r="L13" s="5">
        <v>34402</v>
      </c>
      <c r="M13" s="5">
        <v>0</v>
      </c>
      <c r="N13" s="5">
        <v>0</v>
      </c>
      <c r="O13" s="6">
        <v>278952</v>
      </c>
    </row>
    <row r="14" spans="1:15" ht="11.65" x14ac:dyDescent="0.2">
      <c r="A14" s="7" t="s">
        <v>66</v>
      </c>
      <c r="B14" s="8">
        <v>87597</v>
      </c>
      <c r="C14" s="8">
        <v>-18230</v>
      </c>
      <c r="D14" s="8">
        <v>0</v>
      </c>
      <c r="E14" s="8">
        <v>0</v>
      </c>
      <c r="F14" s="8">
        <v>27105</v>
      </c>
      <c r="G14" s="8">
        <v>8918</v>
      </c>
      <c r="H14" s="8">
        <v>3819</v>
      </c>
      <c r="I14" s="8">
        <v>0</v>
      </c>
      <c r="J14" s="8">
        <v>-7972</v>
      </c>
      <c r="K14" s="8">
        <v>0</v>
      </c>
      <c r="L14" s="8">
        <v>196616</v>
      </c>
      <c r="M14" s="8">
        <v>-64459</v>
      </c>
      <c r="N14" s="8">
        <v>0</v>
      </c>
      <c r="O14" s="9">
        <v>233394</v>
      </c>
    </row>
    <row r="15" spans="1:15" ht="11.65" x14ac:dyDescent="0.2">
      <c r="A15" s="4" t="s">
        <v>69</v>
      </c>
      <c r="B15" s="5">
        <v>-13319</v>
      </c>
      <c r="C15" s="5">
        <v>20858</v>
      </c>
      <c r="D15" s="5">
        <v>-11779</v>
      </c>
      <c r="E15" s="5">
        <v>6104</v>
      </c>
      <c r="F15" s="5">
        <v>145811</v>
      </c>
      <c r="G15" s="5">
        <v>22650</v>
      </c>
      <c r="H15" s="5">
        <v>3622</v>
      </c>
      <c r="I15" s="5">
        <v>65635</v>
      </c>
      <c r="J15" s="5">
        <v>11679</v>
      </c>
      <c r="K15" s="5">
        <v>5630</v>
      </c>
      <c r="L15" s="5">
        <v>0</v>
      </c>
      <c r="M15" s="5">
        <v>-24410</v>
      </c>
      <c r="N15" s="5">
        <v>0</v>
      </c>
      <c r="O15" s="6">
        <v>232481</v>
      </c>
    </row>
    <row r="16" spans="1:15" ht="11.65" x14ac:dyDescent="0.2">
      <c r="A16" s="7" t="s">
        <v>32</v>
      </c>
      <c r="B16" s="8">
        <v>0</v>
      </c>
      <c r="C16" s="8">
        <v>4099</v>
      </c>
      <c r="D16" s="8">
        <v>-91162</v>
      </c>
      <c r="E16" s="8">
        <v>-9154</v>
      </c>
      <c r="F16" s="8">
        <v>0</v>
      </c>
      <c r="G16" s="8">
        <v>0</v>
      </c>
      <c r="H16" s="8">
        <v>0</v>
      </c>
      <c r="I16" s="8">
        <v>0</v>
      </c>
      <c r="J16" s="8">
        <v>44409</v>
      </c>
      <c r="K16" s="8">
        <v>9154</v>
      </c>
      <c r="L16" s="8">
        <v>259880</v>
      </c>
      <c r="M16" s="8">
        <v>0</v>
      </c>
      <c r="N16" s="8">
        <v>0</v>
      </c>
      <c r="O16" s="9">
        <v>217226</v>
      </c>
    </row>
    <row r="17" spans="1:15" ht="11.65" x14ac:dyDescent="0.2">
      <c r="A17" s="4" t="s">
        <v>42</v>
      </c>
      <c r="B17" s="5">
        <v>4893</v>
      </c>
      <c r="C17" s="5">
        <v>-15272</v>
      </c>
      <c r="D17" s="5">
        <v>-304</v>
      </c>
      <c r="E17" s="5">
        <v>0</v>
      </c>
      <c r="F17" s="5">
        <v>129298</v>
      </c>
      <c r="G17" s="5">
        <v>60982</v>
      </c>
      <c r="H17" s="5">
        <v>-768</v>
      </c>
      <c r="I17" s="5">
        <v>17060</v>
      </c>
      <c r="J17" s="5">
        <v>0</v>
      </c>
      <c r="K17" s="5">
        <v>0</v>
      </c>
      <c r="L17" s="5">
        <v>0</v>
      </c>
      <c r="M17" s="5">
        <v>5315</v>
      </c>
      <c r="N17" s="5">
        <v>0</v>
      </c>
      <c r="O17" s="6">
        <v>201204</v>
      </c>
    </row>
    <row r="18" spans="1:15" ht="11.65" x14ac:dyDescent="0.2">
      <c r="A18" s="7" t="s">
        <v>28</v>
      </c>
      <c r="B18" s="8">
        <v>2834</v>
      </c>
      <c r="C18" s="8">
        <v>0</v>
      </c>
      <c r="D18" s="8">
        <v>-20799</v>
      </c>
      <c r="E18" s="8">
        <v>88403</v>
      </c>
      <c r="F18" s="8">
        <v>-1432</v>
      </c>
      <c r="G18" s="8">
        <v>29828</v>
      </c>
      <c r="H18" s="8">
        <v>0</v>
      </c>
      <c r="I18" s="8">
        <v>33940</v>
      </c>
      <c r="J18" s="8">
        <v>-43872</v>
      </c>
      <c r="K18" s="8">
        <v>102949</v>
      </c>
      <c r="L18" s="8">
        <v>0</v>
      </c>
      <c r="M18" s="8">
        <v>0</v>
      </c>
      <c r="N18" s="8">
        <v>0</v>
      </c>
      <c r="O18" s="9">
        <v>191851</v>
      </c>
    </row>
    <row r="19" spans="1:15" ht="11.65" x14ac:dyDescent="0.2">
      <c r="A19" s="4" t="s">
        <v>29</v>
      </c>
      <c r="B19" s="5">
        <v>0</v>
      </c>
      <c r="C19" s="5">
        <v>-11546</v>
      </c>
      <c r="D19" s="5">
        <v>57240</v>
      </c>
      <c r="E19" s="5">
        <v>-40</v>
      </c>
      <c r="F19" s="5">
        <v>49716</v>
      </c>
      <c r="G19" s="5">
        <v>12265</v>
      </c>
      <c r="H19" s="5">
        <v>-11642</v>
      </c>
      <c r="I19" s="5">
        <v>10335</v>
      </c>
      <c r="J19" s="5">
        <v>0</v>
      </c>
      <c r="K19" s="5">
        <v>165</v>
      </c>
      <c r="L19" s="5">
        <v>60304</v>
      </c>
      <c r="M19" s="5">
        <v>-11197</v>
      </c>
      <c r="N19" s="5">
        <v>-24574</v>
      </c>
      <c r="O19" s="6">
        <v>131026</v>
      </c>
    </row>
    <row r="20" spans="1:15" ht="11.65" x14ac:dyDescent="0.2">
      <c r="A20" s="7" t="s">
        <v>20</v>
      </c>
      <c r="B20" s="8">
        <v>-119243</v>
      </c>
      <c r="C20" s="8">
        <v>139937</v>
      </c>
      <c r="D20" s="8">
        <v>-99838</v>
      </c>
      <c r="E20" s="8">
        <v>0</v>
      </c>
      <c r="F20" s="8">
        <v>176709</v>
      </c>
      <c r="G20" s="8">
        <v>31444</v>
      </c>
      <c r="H20" s="8">
        <v>-22004</v>
      </c>
      <c r="I20" s="8">
        <v>107105</v>
      </c>
      <c r="J20" s="8">
        <v>-5804</v>
      </c>
      <c r="K20" s="8">
        <v>1155</v>
      </c>
      <c r="L20" s="8">
        <v>1488</v>
      </c>
      <c r="M20" s="8">
        <v>-91933</v>
      </c>
      <c r="N20" s="8">
        <v>0</v>
      </c>
      <c r="O20" s="9">
        <v>119016</v>
      </c>
    </row>
    <row r="21" spans="1:15" x14ac:dyDescent="0.25">
      <c r="A21" s="4" t="s">
        <v>68</v>
      </c>
      <c r="B21" s="5">
        <v>-12597</v>
      </c>
      <c r="C21" s="5">
        <v>14546</v>
      </c>
      <c r="D21" s="5">
        <v>-75832</v>
      </c>
      <c r="E21" s="5">
        <v>0</v>
      </c>
      <c r="F21" s="5">
        <v>9813</v>
      </c>
      <c r="G21" s="5">
        <v>2040</v>
      </c>
      <c r="H21" s="5">
        <v>-1106</v>
      </c>
      <c r="I21" s="5">
        <v>1024</v>
      </c>
      <c r="J21" s="5">
        <v>-128</v>
      </c>
      <c r="K21" s="5">
        <v>-4154</v>
      </c>
      <c r="L21" s="5">
        <v>328710</v>
      </c>
      <c r="M21" s="5">
        <v>-146637</v>
      </c>
      <c r="N21" s="5">
        <v>0</v>
      </c>
      <c r="O21" s="6">
        <v>115679</v>
      </c>
    </row>
    <row r="22" spans="1:15" ht="11.65" x14ac:dyDescent="0.2">
      <c r="A22" s="7" t="s">
        <v>64</v>
      </c>
      <c r="B22" s="8">
        <v>-5383</v>
      </c>
      <c r="C22" s="8">
        <v>36083</v>
      </c>
      <c r="D22" s="8">
        <v>-5752</v>
      </c>
      <c r="E22" s="8">
        <v>0</v>
      </c>
      <c r="F22" s="8">
        <v>52165</v>
      </c>
      <c r="G22" s="8">
        <v>13457</v>
      </c>
      <c r="H22" s="8">
        <v>1307</v>
      </c>
      <c r="I22" s="8">
        <v>-3321</v>
      </c>
      <c r="J22" s="8">
        <v>-456</v>
      </c>
      <c r="K22" s="8">
        <v>-1565</v>
      </c>
      <c r="L22" s="8">
        <v>23102</v>
      </c>
      <c r="M22" s="8">
        <v>-554</v>
      </c>
      <c r="N22" s="8">
        <v>0</v>
      </c>
      <c r="O22" s="9">
        <v>109083</v>
      </c>
    </row>
    <row r="23" spans="1:15" x14ac:dyDescent="0.25">
      <c r="A23" s="4" t="s">
        <v>39</v>
      </c>
      <c r="B23" s="5">
        <v>0</v>
      </c>
      <c r="C23" s="5">
        <v>19562</v>
      </c>
      <c r="D23" s="5">
        <v>0</v>
      </c>
      <c r="E23" s="5">
        <v>0</v>
      </c>
      <c r="F23" s="5">
        <v>12732</v>
      </c>
      <c r="G23" s="5">
        <v>-2</v>
      </c>
      <c r="H23" s="5">
        <v>1523</v>
      </c>
      <c r="I23" s="5">
        <v>20988</v>
      </c>
      <c r="J23" s="5">
        <v>-144</v>
      </c>
      <c r="K23" s="5">
        <v>15941</v>
      </c>
      <c r="L23" s="5">
        <v>32325</v>
      </c>
      <c r="M23" s="5">
        <v>0</v>
      </c>
      <c r="N23" s="5">
        <v>0</v>
      </c>
      <c r="O23" s="6">
        <v>102925</v>
      </c>
    </row>
    <row r="24" spans="1:15" ht="11.65" x14ac:dyDescent="0.2">
      <c r="A24" s="7" t="s">
        <v>37</v>
      </c>
      <c r="B24" s="8">
        <v>0</v>
      </c>
      <c r="C24" s="8">
        <v>-16450</v>
      </c>
      <c r="D24" s="8">
        <v>10636</v>
      </c>
      <c r="E24" s="8">
        <v>3850</v>
      </c>
      <c r="F24" s="8">
        <v>81792</v>
      </c>
      <c r="G24" s="8">
        <v>14223</v>
      </c>
      <c r="H24" s="8">
        <v>5816</v>
      </c>
      <c r="I24" s="8">
        <v>20943</v>
      </c>
      <c r="J24" s="8">
        <v>-7857</v>
      </c>
      <c r="K24" s="8">
        <v>5626</v>
      </c>
      <c r="L24" s="8">
        <v>0</v>
      </c>
      <c r="M24" s="8">
        <v>-18092</v>
      </c>
      <c r="N24" s="8">
        <v>0</v>
      </c>
      <c r="O24" s="9">
        <v>100487</v>
      </c>
    </row>
    <row r="25" spans="1:15" ht="11.65" x14ac:dyDescent="0.2">
      <c r="A25" s="4" t="s">
        <v>38</v>
      </c>
      <c r="B25" s="5">
        <v>0</v>
      </c>
      <c r="C25" s="5">
        <v>82230</v>
      </c>
      <c r="D25" s="5">
        <v>-12795</v>
      </c>
      <c r="E25" s="5">
        <v>0</v>
      </c>
      <c r="F25" s="5">
        <v>0</v>
      </c>
      <c r="G25" s="5">
        <v>7545</v>
      </c>
      <c r="H25" s="5">
        <v>1428</v>
      </c>
      <c r="I25" s="5">
        <v>17379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6">
        <v>95787</v>
      </c>
    </row>
    <row r="26" spans="1:15" ht="11.65" x14ac:dyDescent="0.2">
      <c r="A26" s="7" t="s">
        <v>43</v>
      </c>
      <c r="B26" s="8">
        <v>1699</v>
      </c>
      <c r="C26" s="8">
        <v>0</v>
      </c>
      <c r="D26" s="8">
        <v>0</v>
      </c>
      <c r="E26" s="8">
        <v>0</v>
      </c>
      <c r="F26" s="8">
        <v>16864</v>
      </c>
      <c r="G26" s="8">
        <v>35169</v>
      </c>
      <c r="H26" s="8">
        <v>0</v>
      </c>
      <c r="I26" s="8">
        <v>2433</v>
      </c>
      <c r="J26" s="8">
        <v>0</v>
      </c>
      <c r="K26" s="8">
        <v>5239</v>
      </c>
      <c r="L26" s="8">
        <v>26516</v>
      </c>
      <c r="M26" s="8">
        <v>0</v>
      </c>
      <c r="N26" s="8">
        <v>0</v>
      </c>
      <c r="O26" s="9">
        <v>87920</v>
      </c>
    </row>
    <row r="27" spans="1:15" ht="11.65" x14ac:dyDescent="0.2">
      <c r="A27" s="4" t="s">
        <v>33</v>
      </c>
      <c r="B27" s="5">
        <v>0</v>
      </c>
      <c r="C27" s="5">
        <v>-24040</v>
      </c>
      <c r="D27" s="5">
        <v>71665</v>
      </c>
      <c r="E27" s="5">
        <v>0</v>
      </c>
      <c r="F27" s="5">
        <v>47541</v>
      </c>
      <c r="G27" s="5">
        <v>-1216</v>
      </c>
      <c r="H27" s="5">
        <v>-24616</v>
      </c>
      <c r="I27" s="5">
        <v>1189</v>
      </c>
      <c r="J27" s="5">
        <v>0</v>
      </c>
      <c r="K27" s="5">
        <v>15700</v>
      </c>
      <c r="L27" s="5">
        <v>0</v>
      </c>
      <c r="M27" s="5">
        <v>0</v>
      </c>
      <c r="N27" s="5">
        <v>0</v>
      </c>
      <c r="O27" s="6">
        <v>86223</v>
      </c>
    </row>
    <row r="28" spans="1:15" x14ac:dyDescent="0.25">
      <c r="A28" s="7" t="s">
        <v>36</v>
      </c>
      <c r="B28" s="8">
        <v>0</v>
      </c>
      <c r="C28" s="8">
        <v>0</v>
      </c>
      <c r="D28" s="8">
        <v>0</v>
      </c>
      <c r="E28" s="8">
        <v>-409</v>
      </c>
      <c r="F28" s="8">
        <v>-4840</v>
      </c>
      <c r="G28" s="8">
        <v>23134</v>
      </c>
      <c r="H28" s="8">
        <v>0</v>
      </c>
      <c r="I28" s="8">
        <v>1894</v>
      </c>
      <c r="J28" s="8">
        <v>0</v>
      </c>
      <c r="K28" s="8">
        <v>14490</v>
      </c>
      <c r="L28" s="8">
        <v>44008</v>
      </c>
      <c r="M28" s="8">
        <v>0</v>
      </c>
      <c r="N28" s="8">
        <v>0</v>
      </c>
      <c r="O28" s="9">
        <v>78277</v>
      </c>
    </row>
    <row r="29" spans="1:15" x14ac:dyDescent="0.25">
      <c r="A29" s="4" t="s">
        <v>44</v>
      </c>
      <c r="B29" s="5">
        <v>0</v>
      </c>
      <c r="C29" s="5">
        <v>674</v>
      </c>
      <c r="D29" s="5">
        <v>0</v>
      </c>
      <c r="E29" s="5">
        <v>14820</v>
      </c>
      <c r="F29" s="5">
        <v>43460</v>
      </c>
      <c r="G29" s="5">
        <v>6940</v>
      </c>
      <c r="H29" s="5">
        <v>2759</v>
      </c>
      <c r="I29" s="5">
        <v>20911</v>
      </c>
      <c r="J29" s="5">
        <v>0</v>
      </c>
      <c r="K29" s="5">
        <v>0</v>
      </c>
      <c r="L29" s="5">
        <v>5047</v>
      </c>
      <c r="M29" s="5">
        <v>-19652</v>
      </c>
      <c r="N29" s="5">
        <v>0</v>
      </c>
      <c r="O29" s="6">
        <v>74959</v>
      </c>
    </row>
    <row r="30" spans="1:15" x14ac:dyDescent="0.25">
      <c r="A30" s="7" t="s">
        <v>23</v>
      </c>
      <c r="B30" s="8">
        <v>10738</v>
      </c>
      <c r="C30" s="8">
        <v>-74850</v>
      </c>
      <c r="D30" s="8">
        <v>0</v>
      </c>
      <c r="E30" s="8">
        <v>3895</v>
      </c>
      <c r="F30" s="8">
        <v>-907</v>
      </c>
      <c r="G30" s="8">
        <v>4562</v>
      </c>
      <c r="H30" s="8">
        <v>-4927</v>
      </c>
      <c r="I30" s="8">
        <v>13497</v>
      </c>
      <c r="J30" s="8">
        <v>0</v>
      </c>
      <c r="K30" s="8">
        <v>97422</v>
      </c>
      <c r="L30" s="8">
        <v>19018</v>
      </c>
      <c r="M30" s="8">
        <v>0</v>
      </c>
      <c r="N30" s="8">
        <v>-724</v>
      </c>
      <c r="O30" s="9">
        <v>67724</v>
      </c>
    </row>
    <row r="31" spans="1:15" x14ac:dyDescent="0.25">
      <c r="A31" s="4" t="s">
        <v>45</v>
      </c>
      <c r="B31" s="5">
        <v>0</v>
      </c>
      <c r="C31" s="5">
        <v>0</v>
      </c>
      <c r="D31" s="5">
        <v>0</v>
      </c>
      <c r="E31" s="5">
        <v>0</v>
      </c>
      <c r="F31" s="5">
        <v>0</v>
      </c>
      <c r="G31" s="5">
        <v>0</v>
      </c>
      <c r="H31" s="5">
        <v>1970</v>
      </c>
      <c r="I31" s="5">
        <v>5394</v>
      </c>
      <c r="J31" s="5">
        <v>0</v>
      </c>
      <c r="K31" s="5">
        <v>52726</v>
      </c>
      <c r="L31" s="5">
        <v>0</v>
      </c>
      <c r="M31" s="5">
        <v>0</v>
      </c>
      <c r="N31" s="5">
        <v>0</v>
      </c>
      <c r="O31" s="6">
        <v>60090</v>
      </c>
    </row>
    <row r="32" spans="1:15" x14ac:dyDescent="0.25">
      <c r="A32" s="7" t="s">
        <v>50</v>
      </c>
      <c r="B32" s="8">
        <v>0</v>
      </c>
      <c r="C32" s="8">
        <v>-1451</v>
      </c>
      <c r="D32" s="8">
        <v>0</v>
      </c>
      <c r="E32" s="8">
        <v>0</v>
      </c>
      <c r="F32" s="8">
        <v>34289</v>
      </c>
      <c r="G32" s="8">
        <v>17999</v>
      </c>
      <c r="H32" s="8">
        <v>0</v>
      </c>
      <c r="I32" s="8">
        <v>4471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9">
        <v>55308</v>
      </c>
    </row>
    <row r="33" spans="1:15" x14ac:dyDescent="0.25">
      <c r="A33" s="4" t="s">
        <v>41</v>
      </c>
      <c r="B33" s="5">
        <v>0</v>
      </c>
      <c r="C33" s="5">
        <v>21116</v>
      </c>
      <c r="D33" s="5">
        <v>12419</v>
      </c>
      <c r="E33" s="5">
        <v>0</v>
      </c>
      <c r="F33" s="5">
        <v>0</v>
      </c>
      <c r="G33" s="5">
        <v>3169</v>
      </c>
      <c r="H33" s="5">
        <v>4534</v>
      </c>
      <c r="I33" s="5">
        <v>7590</v>
      </c>
      <c r="J33" s="5">
        <v>0</v>
      </c>
      <c r="K33" s="5">
        <v>5490</v>
      </c>
      <c r="L33" s="5">
        <v>0</v>
      </c>
      <c r="M33" s="5">
        <v>0</v>
      </c>
      <c r="N33" s="5">
        <v>0</v>
      </c>
      <c r="O33" s="6">
        <v>54318</v>
      </c>
    </row>
    <row r="34" spans="1:15" x14ac:dyDescent="0.25">
      <c r="A34" s="7" t="s">
        <v>48</v>
      </c>
      <c r="B34" s="8">
        <v>16286</v>
      </c>
      <c r="C34" s="8">
        <v>0</v>
      </c>
      <c r="D34" s="8">
        <v>0</v>
      </c>
      <c r="E34" s="8">
        <v>6628</v>
      </c>
      <c r="F34" s="8">
        <v>14176</v>
      </c>
      <c r="G34" s="8">
        <v>3778</v>
      </c>
      <c r="H34" s="8">
        <v>0</v>
      </c>
      <c r="I34" s="8">
        <v>5045</v>
      </c>
      <c r="J34" s="8">
        <v>0</v>
      </c>
      <c r="K34" s="8">
        <v>-1703</v>
      </c>
      <c r="L34" s="8">
        <v>2573</v>
      </c>
      <c r="M34" s="8">
        <v>0</v>
      </c>
      <c r="N34" s="8">
        <v>0</v>
      </c>
      <c r="O34" s="9">
        <v>46783</v>
      </c>
    </row>
    <row r="35" spans="1:15" x14ac:dyDescent="0.25">
      <c r="A35" s="4" t="s">
        <v>73</v>
      </c>
      <c r="B35" s="5">
        <v>0</v>
      </c>
      <c r="C35" s="5">
        <v>-737</v>
      </c>
      <c r="D35" s="5">
        <v>0</v>
      </c>
      <c r="E35" s="5">
        <v>0</v>
      </c>
      <c r="F35" s="5">
        <v>2225</v>
      </c>
      <c r="G35" s="5">
        <v>24276</v>
      </c>
      <c r="H35" s="5">
        <v>0</v>
      </c>
      <c r="I35" s="5">
        <v>-500</v>
      </c>
      <c r="J35" s="5">
        <v>0</v>
      </c>
      <c r="K35" s="5">
        <v>20541</v>
      </c>
      <c r="L35" s="5">
        <v>-1811</v>
      </c>
      <c r="M35" s="5">
        <v>0</v>
      </c>
      <c r="N35" s="5">
        <v>0</v>
      </c>
      <c r="O35" s="6">
        <v>43994</v>
      </c>
    </row>
    <row r="36" spans="1:15" x14ac:dyDescent="0.25">
      <c r="A36" s="7" t="s">
        <v>40</v>
      </c>
      <c r="B36" s="8">
        <v>0</v>
      </c>
      <c r="C36" s="8">
        <v>0</v>
      </c>
      <c r="D36" s="8">
        <v>13083</v>
      </c>
      <c r="E36" s="8">
        <v>0</v>
      </c>
      <c r="F36" s="8">
        <v>0</v>
      </c>
      <c r="G36" s="8">
        <v>0</v>
      </c>
      <c r="H36" s="8">
        <v>24163</v>
      </c>
      <c r="I36" s="8">
        <v>4617</v>
      </c>
      <c r="J36" s="8">
        <v>0</v>
      </c>
      <c r="K36" s="8">
        <v>-192</v>
      </c>
      <c r="L36" s="8">
        <v>0</v>
      </c>
      <c r="M36" s="8">
        <v>0</v>
      </c>
      <c r="N36" s="8">
        <v>0</v>
      </c>
      <c r="O36" s="9">
        <v>41671</v>
      </c>
    </row>
    <row r="37" spans="1:15" x14ac:dyDescent="0.25">
      <c r="A37" s="4" t="s">
        <v>72</v>
      </c>
      <c r="B37" s="5">
        <v>0</v>
      </c>
      <c r="C37" s="5">
        <v>-6039</v>
      </c>
      <c r="D37" s="5">
        <v>-28962</v>
      </c>
      <c r="E37" s="5">
        <v>0</v>
      </c>
      <c r="F37" s="5">
        <v>40581</v>
      </c>
      <c r="G37" s="5">
        <v>28375</v>
      </c>
      <c r="H37" s="5">
        <v>440</v>
      </c>
      <c r="I37" s="5">
        <v>6189</v>
      </c>
      <c r="J37" s="5">
        <v>0</v>
      </c>
      <c r="K37" s="5">
        <v>119</v>
      </c>
      <c r="L37" s="5">
        <v>0</v>
      </c>
      <c r="M37" s="5">
        <v>0</v>
      </c>
      <c r="N37" s="5">
        <v>0</v>
      </c>
      <c r="O37" s="6">
        <v>40703</v>
      </c>
    </row>
    <row r="38" spans="1:15" x14ac:dyDescent="0.25">
      <c r="A38" s="7" t="s">
        <v>19</v>
      </c>
      <c r="B38" s="8">
        <v>-8148</v>
      </c>
      <c r="C38" s="8">
        <v>-60522</v>
      </c>
      <c r="D38" s="8">
        <v>61813</v>
      </c>
      <c r="E38" s="8">
        <v>0</v>
      </c>
      <c r="F38" s="8">
        <v>48914</v>
      </c>
      <c r="G38" s="8">
        <v>23441</v>
      </c>
      <c r="H38" s="8">
        <v>-3271</v>
      </c>
      <c r="I38" s="8">
        <v>2862</v>
      </c>
      <c r="J38" s="8">
        <v>-4246</v>
      </c>
      <c r="K38" s="8">
        <v>8581</v>
      </c>
      <c r="L38" s="8">
        <v>-5233</v>
      </c>
      <c r="M38" s="8">
        <v>-31237</v>
      </c>
      <c r="N38" s="8">
        <v>0</v>
      </c>
      <c r="O38" s="9">
        <v>32954</v>
      </c>
    </row>
    <row r="39" spans="1:15" x14ac:dyDescent="0.25">
      <c r="A39" s="4" t="s">
        <v>49</v>
      </c>
      <c r="B39" s="5">
        <v>0</v>
      </c>
      <c r="C39" s="5">
        <v>0</v>
      </c>
      <c r="D39" s="5">
        <v>785</v>
      </c>
      <c r="E39" s="5">
        <v>0</v>
      </c>
      <c r="F39" s="5">
        <v>0</v>
      </c>
      <c r="G39" s="5">
        <v>0</v>
      </c>
      <c r="H39" s="5">
        <v>0</v>
      </c>
      <c r="I39" s="5">
        <v>0</v>
      </c>
      <c r="J39" s="5">
        <v>0</v>
      </c>
      <c r="K39" s="5">
        <v>15027</v>
      </c>
      <c r="L39" s="5">
        <v>5234</v>
      </c>
      <c r="M39" s="5">
        <v>0</v>
      </c>
      <c r="N39" s="5">
        <v>3360</v>
      </c>
      <c r="O39" s="6">
        <v>24406</v>
      </c>
    </row>
    <row r="40" spans="1:15" x14ac:dyDescent="0.25">
      <c r="A40" s="7" t="s">
        <v>62</v>
      </c>
      <c r="B40" s="8">
        <v>0</v>
      </c>
      <c r="C40" s="8">
        <v>-5562</v>
      </c>
      <c r="D40" s="8">
        <v>0</v>
      </c>
      <c r="E40" s="8">
        <v>0</v>
      </c>
      <c r="F40" s="8">
        <v>18922</v>
      </c>
      <c r="G40" s="8">
        <v>3672</v>
      </c>
      <c r="H40" s="8">
        <v>-5252</v>
      </c>
      <c r="I40" s="8">
        <v>1284</v>
      </c>
      <c r="J40" s="8">
        <v>-16387</v>
      </c>
      <c r="K40" s="8">
        <v>9051</v>
      </c>
      <c r="L40" s="8">
        <v>18271</v>
      </c>
      <c r="M40" s="8">
        <v>-582</v>
      </c>
      <c r="N40" s="8">
        <v>0</v>
      </c>
      <c r="O40" s="9">
        <v>23417</v>
      </c>
    </row>
    <row r="41" spans="1:15" x14ac:dyDescent="0.25">
      <c r="A41" s="4" t="s">
        <v>54</v>
      </c>
      <c r="B41" s="5">
        <v>0</v>
      </c>
      <c r="C41" s="5">
        <v>-2682</v>
      </c>
      <c r="D41" s="5">
        <v>0</v>
      </c>
      <c r="E41" s="5">
        <v>0</v>
      </c>
      <c r="F41" s="5">
        <v>21003</v>
      </c>
      <c r="G41" s="5">
        <v>4297</v>
      </c>
      <c r="H41" s="5">
        <v>-404</v>
      </c>
      <c r="I41" s="5">
        <v>225</v>
      </c>
      <c r="J41" s="5">
        <v>0</v>
      </c>
      <c r="K41" s="5">
        <v>-3399</v>
      </c>
      <c r="L41" s="5">
        <v>0</v>
      </c>
      <c r="M41" s="5">
        <v>0</v>
      </c>
      <c r="N41" s="5">
        <v>0</v>
      </c>
      <c r="O41" s="6">
        <v>19040</v>
      </c>
    </row>
    <row r="42" spans="1:15" x14ac:dyDescent="0.25">
      <c r="A42" s="7" t="s">
        <v>46</v>
      </c>
      <c r="B42" s="8">
        <v>0</v>
      </c>
      <c r="C42" s="8">
        <v>0</v>
      </c>
      <c r="D42" s="8">
        <v>-1409</v>
      </c>
      <c r="E42" s="8">
        <v>0</v>
      </c>
      <c r="F42" s="8">
        <v>-39</v>
      </c>
      <c r="G42" s="8">
        <v>0</v>
      </c>
      <c r="H42" s="8">
        <v>15977</v>
      </c>
      <c r="I42" s="8">
        <v>0</v>
      </c>
      <c r="J42" s="8">
        <v>0</v>
      </c>
      <c r="K42" s="8">
        <v>3835</v>
      </c>
      <c r="L42" s="8">
        <v>-1667</v>
      </c>
      <c r="M42" s="8">
        <v>0</v>
      </c>
      <c r="N42" s="8">
        <v>0</v>
      </c>
      <c r="O42" s="9">
        <v>16697</v>
      </c>
    </row>
    <row r="43" spans="1:15" x14ac:dyDescent="0.25">
      <c r="A43" s="4" t="s">
        <v>31</v>
      </c>
      <c r="B43" s="5">
        <v>-8866</v>
      </c>
      <c r="C43" s="5">
        <v>4237</v>
      </c>
      <c r="D43" s="5">
        <v>-19568</v>
      </c>
      <c r="E43" s="5">
        <v>-2511</v>
      </c>
      <c r="F43" s="5">
        <v>326</v>
      </c>
      <c r="G43" s="5">
        <v>-30</v>
      </c>
      <c r="H43" s="5">
        <v>-20067</v>
      </c>
      <c r="I43" s="5">
        <v>0</v>
      </c>
      <c r="J43" s="5">
        <v>0</v>
      </c>
      <c r="K43" s="5">
        <v>5123</v>
      </c>
      <c r="L43" s="5">
        <v>53230</v>
      </c>
      <c r="M43" s="5">
        <v>0</v>
      </c>
      <c r="N43" s="5">
        <v>2395</v>
      </c>
      <c r="O43" s="6">
        <v>14269</v>
      </c>
    </row>
    <row r="44" spans="1:15" x14ac:dyDescent="0.25">
      <c r="A44" s="7" t="s">
        <v>58</v>
      </c>
      <c r="B44" s="8">
        <v>0</v>
      </c>
      <c r="C44" s="8">
        <v>0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8">
        <v>12526</v>
      </c>
      <c r="M44" s="8">
        <v>0</v>
      </c>
      <c r="N44" s="8">
        <v>0</v>
      </c>
      <c r="O44" s="9">
        <v>12526</v>
      </c>
    </row>
    <row r="45" spans="1:15" x14ac:dyDescent="0.25">
      <c r="A45" s="4" t="s">
        <v>55</v>
      </c>
      <c r="B45" s="5">
        <v>-13452</v>
      </c>
      <c r="C45" s="5">
        <v>0</v>
      </c>
      <c r="D45" s="5">
        <v>-9539</v>
      </c>
      <c r="E45" s="5">
        <v>0</v>
      </c>
      <c r="F45" s="5">
        <v>25400</v>
      </c>
      <c r="G45" s="5">
        <v>0</v>
      </c>
      <c r="H45" s="5">
        <v>2292</v>
      </c>
      <c r="I45" s="5">
        <v>1107</v>
      </c>
      <c r="J45" s="5">
        <v>0</v>
      </c>
      <c r="K45" s="5">
        <v>2638</v>
      </c>
      <c r="L45" s="5">
        <v>0</v>
      </c>
      <c r="M45" s="5">
        <v>0</v>
      </c>
      <c r="N45" s="5">
        <v>0</v>
      </c>
      <c r="O45" s="6">
        <v>8446</v>
      </c>
    </row>
    <row r="46" spans="1:15" x14ac:dyDescent="0.25">
      <c r="A46" s="7" t="s">
        <v>51</v>
      </c>
      <c r="B46" s="8">
        <v>0</v>
      </c>
      <c r="C46" s="8">
        <v>0</v>
      </c>
      <c r="D46" s="8">
        <v>0</v>
      </c>
      <c r="E46" s="8">
        <v>0</v>
      </c>
      <c r="F46" s="8">
        <v>600</v>
      </c>
      <c r="G46" s="8">
        <v>895</v>
      </c>
      <c r="H46" s="8">
        <v>0</v>
      </c>
      <c r="I46" s="8">
        <v>0</v>
      </c>
      <c r="J46" s="8">
        <v>0</v>
      </c>
      <c r="K46" s="8">
        <v>4896</v>
      </c>
      <c r="L46" s="8">
        <v>0</v>
      </c>
      <c r="M46" s="8">
        <v>0</v>
      </c>
      <c r="N46" s="8">
        <v>0</v>
      </c>
      <c r="O46" s="9">
        <v>6391</v>
      </c>
    </row>
    <row r="47" spans="1:15" x14ac:dyDescent="0.25">
      <c r="A47" s="4" t="s">
        <v>53</v>
      </c>
      <c r="B47" s="5">
        <v>-267</v>
      </c>
      <c r="C47" s="5">
        <v>0</v>
      </c>
      <c r="D47" s="5">
        <v>0</v>
      </c>
      <c r="E47" s="5">
        <v>0</v>
      </c>
      <c r="F47" s="5">
        <v>0</v>
      </c>
      <c r="G47" s="5">
        <v>0</v>
      </c>
      <c r="H47" s="5">
        <v>0</v>
      </c>
      <c r="I47" s="5">
        <v>114</v>
      </c>
      <c r="J47" s="5">
        <v>0</v>
      </c>
      <c r="K47" s="5">
        <v>0</v>
      </c>
      <c r="L47" s="5">
        <v>6310</v>
      </c>
      <c r="M47" s="5">
        <v>0</v>
      </c>
      <c r="N47" s="5">
        <v>0</v>
      </c>
      <c r="O47" s="6">
        <v>6157</v>
      </c>
    </row>
    <row r="48" spans="1:15" x14ac:dyDescent="0.25">
      <c r="A48" s="7" t="s">
        <v>52</v>
      </c>
      <c r="B48" s="8">
        <v>0</v>
      </c>
      <c r="C48" s="8">
        <v>-3318</v>
      </c>
      <c r="D48" s="8">
        <v>0</v>
      </c>
      <c r="E48" s="8">
        <v>0</v>
      </c>
      <c r="F48" s="8">
        <v>-4484</v>
      </c>
      <c r="G48" s="8">
        <v>-38</v>
      </c>
      <c r="H48" s="8">
        <v>1184</v>
      </c>
      <c r="I48" s="8">
        <v>9575</v>
      </c>
      <c r="J48" s="8">
        <v>0</v>
      </c>
      <c r="K48" s="8">
        <v>3580</v>
      </c>
      <c r="L48" s="8">
        <v>-1587</v>
      </c>
      <c r="M48" s="8">
        <v>0</v>
      </c>
      <c r="N48" s="8">
        <v>0</v>
      </c>
      <c r="O48" s="9">
        <v>4912</v>
      </c>
    </row>
    <row r="49" spans="1:15" x14ac:dyDescent="0.25">
      <c r="A49" s="4" t="s">
        <v>35</v>
      </c>
      <c r="B49" s="5">
        <v>0</v>
      </c>
      <c r="C49" s="5">
        <v>-7856</v>
      </c>
      <c r="D49" s="5">
        <v>-4684</v>
      </c>
      <c r="E49" s="5">
        <v>0</v>
      </c>
      <c r="F49" s="5">
        <v>-947</v>
      </c>
      <c r="G49" s="5">
        <v>7745</v>
      </c>
      <c r="H49" s="5">
        <v>3539</v>
      </c>
      <c r="I49" s="5">
        <v>6498</v>
      </c>
      <c r="J49" s="5">
        <v>0</v>
      </c>
      <c r="K49" s="5">
        <v>0</v>
      </c>
      <c r="L49" s="5">
        <v>286</v>
      </c>
      <c r="M49" s="5">
        <v>0</v>
      </c>
      <c r="N49" s="5">
        <v>0</v>
      </c>
      <c r="O49" s="6">
        <v>4581</v>
      </c>
    </row>
    <row r="50" spans="1:15" x14ac:dyDescent="0.25">
      <c r="A50" s="7" t="s">
        <v>56</v>
      </c>
      <c r="B50" s="8">
        <v>-4864</v>
      </c>
      <c r="C50" s="8">
        <v>0</v>
      </c>
      <c r="D50" s="8">
        <v>0</v>
      </c>
      <c r="E50" s="8">
        <v>0</v>
      </c>
      <c r="F50" s="8">
        <v>8377</v>
      </c>
      <c r="G50" s="8">
        <v>0</v>
      </c>
      <c r="H50" s="8">
        <v>0</v>
      </c>
      <c r="I50" s="8">
        <v>626</v>
      </c>
      <c r="J50" s="8">
        <v>0</v>
      </c>
      <c r="K50" s="8">
        <v>0</v>
      </c>
      <c r="L50" s="8">
        <v>0</v>
      </c>
      <c r="M50" s="8">
        <v>0</v>
      </c>
      <c r="N50" s="8">
        <v>0</v>
      </c>
      <c r="O50" s="9">
        <v>4139</v>
      </c>
    </row>
    <row r="51" spans="1:15" x14ac:dyDescent="0.25">
      <c r="A51" s="4" t="s">
        <v>59</v>
      </c>
      <c r="B51" s="5">
        <v>-1169</v>
      </c>
      <c r="C51" s="5">
        <v>0</v>
      </c>
      <c r="D51" s="5">
        <v>0</v>
      </c>
      <c r="E51" s="5">
        <v>0</v>
      </c>
      <c r="F51" s="5">
        <v>113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4324</v>
      </c>
      <c r="M51" s="5">
        <v>0</v>
      </c>
      <c r="N51" s="5">
        <v>0</v>
      </c>
      <c r="O51" s="6">
        <v>3268</v>
      </c>
    </row>
    <row r="52" spans="1:15" x14ac:dyDescent="0.25">
      <c r="A52" s="7" t="s">
        <v>57</v>
      </c>
      <c r="B52" s="8">
        <v>0</v>
      </c>
      <c r="C52" s="8">
        <v>0</v>
      </c>
      <c r="D52" s="8">
        <v>0</v>
      </c>
      <c r="E52" s="8">
        <v>0</v>
      </c>
      <c r="F52" s="8">
        <v>57</v>
      </c>
      <c r="G52" s="8">
        <v>50</v>
      </c>
      <c r="H52" s="8">
        <v>0</v>
      </c>
      <c r="I52" s="8">
        <v>166</v>
      </c>
      <c r="J52" s="8">
        <v>0</v>
      </c>
      <c r="K52" s="8">
        <v>-85</v>
      </c>
      <c r="L52" s="8">
        <v>0</v>
      </c>
      <c r="M52" s="8">
        <v>0</v>
      </c>
      <c r="N52" s="8">
        <v>0</v>
      </c>
      <c r="O52" s="9">
        <v>188</v>
      </c>
    </row>
    <row r="53" spans="1:15" x14ac:dyDescent="0.25">
      <c r="A53" s="4" t="s">
        <v>76</v>
      </c>
      <c r="B53" s="5">
        <v>0</v>
      </c>
      <c r="C53" s="5">
        <v>0</v>
      </c>
      <c r="D53" s="5"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5">
        <v>0</v>
      </c>
      <c r="M53" s="5">
        <v>0</v>
      </c>
      <c r="N53" s="5">
        <v>13</v>
      </c>
      <c r="O53" s="6">
        <v>13</v>
      </c>
    </row>
    <row r="54" spans="1:15" x14ac:dyDescent="0.25">
      <c r="A54" s="7" t="s">
        <v>65</v>
      </c>
      <c r="B54" s="8">
        <v>0</v>
      </c>
      <c r="C54" s="8">
        <v>0</v>
      </c>
      <c r="D54" s="8">
        <v>0</v>
      </c>
      <c r="E54" s="8">
        <v>0</v>
      </c>
      <c r="F54" s="8">
        <v>-6456</v>
      </c>
      <c r="G54" s="8">
        <v>0</v>
      </c>
      <c r="H54" s="8">
        <v>0</v>
      </c>
      <c r="I54" s="8">
        <v>732</v>
      </c>
      <c r="J54" s="8">
        <v>0</v>
      </c>
      <c r="K54" s="8">
        <v>0</v>
      </c>
      <c r="L54" s="8">
        <v>0</v>
      </c>
      <c r="M54" s="8">
        <v>0</v>
      </c>
      <c r="N54" s="8">
        <v>0</v>
      </c>
      <c r="O54" s="9">
        <v>-5724</v>
      </c>
    </row>
    <row r="55" spans="1:15" x14ac:dyDescent="0.25">
      <c r="A55" s="4" t="s">
        <v>67</v>
      </c>
      <c r="B55" s="5">
        <v>0</v>
      </c>
      <c r="C55" s="5">
        <v>40</v>
      </c>
      <c r="D55" s="5">
        <v>372</v>
      </c>
      <c r="E55" s="5">
        <v>0</v>
      </c>
      <c r="F55" s="5">
        <v>183</v>
      </c>
      <c r="G55" s="5">
        <v>-3541</v>
      </c>
      <c r="H55" s="5">
        <v>-2309</v>
      </c>
      <c r="I55" s="5">
        <v>-3668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6">
        <v>-8923</v>
      </c>
    </row>
    <row r="56" spans="1:15" x14ac:dyDescent="0.25">
      <c r="A56" s="7" t="s">
        <v>60</v>
      </c>
      <c r="B56" s="8">
        <v>0</v>
      </c>
      <c r="C56" s="8">
        <v>-12726</v>
      </c>
      <c r="D56" s="8">
        <v>0</v>
      </c>
      <c r="E56" s="8"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2927</v>
      </c>
      <c r="L56" s="8">
        <v>0</v>
      </c>
      <c r="M56" s="8">
        <v>0</v>
      </c>
      <c r="N56" s="8">
        <v>0</v>
      </c>
      <c r="O56" s="9">
        <v>-9799</v>
      </c>
    </row>
    <row r="57" spans="1:15" x14ac:dyDescent="0.25">
      <c r="A57" s="4" t="s">
        <v>47</v>
      </c>
      <c r="B57" s="5">
        <v>-6990</v>
      </c>
      <c r="C57" s="5">
        <v>0</v>
      </c>
      <c r="D57" s="5">
        <v>0</v>
      </c>
      <c r="E57" s="5">
        <v>0</v>
      </c>
      <c r="F57" s="5">
        <v>0</v>
      </c>
      <c r="G57" s="5">
        <v>0</v>
      </c>
      <c r="H57" s="5">
        <v>0</v>
      </c>
      <c r="I57" s="5">
        <v>0</v>
      </c>
      <c r="J57" s="5">
        <v>0</v>
      </c>
      <c r="K57" s="5">
        <v>3346</v>
      </c>
      <c r="L57" s="5">
        <v>-20626</v>
      </c>
      <c r="M57" s="5">
        <v>0</v>
      </c>
      <c r="N57" s="5">
        <v>0</v>
      </c>
      <c r="O57" s="6">
        <v>-24270</v>
      </c>
    </row>
    <row r="58" spans="1:15" x14ac:dyDescent="0.25">
      <c r="A58" s="7" t="s">
        <v>61</v>
      </c>
      <c r="B58" s="8">
        <v>0</v>
      </c>
      <c r="C58" s="8">
        <v>0</v>
      </c>
      <c r="D58" s="8">
        <v>-12389</v>
      </c>
      <c r="E58" s="8">
        <v>0</v>
      </c>
      <c r="F58" s="8">
        <v>-4457</v>
      </c>
      <c r="G58" s="8">
        <v>-12039</v>
      </c>
      <c r="H58" s="8">
        <v>0</v>
      </c>
      <c r="I58" s="8">
        <v>0</v>
      </c>
      <c r="J58" s="8">
        <v>0</v>
      </c>
      <c r="K58" s="8">
        <v>0</v>
      </c>
      <c r="L58" s="8">
        <v>300</v>
      </c>
      <c r="M58" s="8">
        <v>0</v>
      </c>
      <c r="N58" s="8">
        <v>0</v>
      </c>
      <c r="O58" s="9">
        <v>-28585</v>
      </c>
    </row>
    <row r="59" spans="1:15" x14ac:dyDescent="0.25">
      <c r="A59" s="4" t="s">
        <v>63</v>
      </c>
      <c r="B59" s="5">
        <v>0</v>
      </c>
      <c r="C59" s="5">
        <v>1583</v>
      </c>
      <c r="D59" s="5">
        <v>0</v>
      </c>
      <c r="E59" s="5">
        <v>0</v>
      </c>
      <c r="F59" s="5">
        <v>-3</v>
      </c>
      <c r="G59" s="5">
        <v>-77</v>
      </c>
      <c r="H59" s="5">
        <v>40143</v>
      </c>
      <c r="I59" s="5">
        <v>-71872</v>
      </c>
      <c r="J59" s="5">
        <v>142</v>
      </c>
      <c r="K59" s="5">
        <v>723</v>
      </c>
      <c r="L59" s="5">
        <v>-78</v>
      </c>
      <c r="M59" s="5">
        <v>0</v>
      </c>
      <c r="N59" s="5">
        <v>0</v>
      </c>
      <c r="O59" s="6">
        <v>-29439</v>
      </c>
    </row>
    <row r="60" spans="1:15" x14ac:dyDescent="0.25">
      <c r="A60" s="7" t="s">
        <v>30</v>
      </c>
      <c r="B60" s="8">
        <v>0</v>
      </c>
      <c r="C60" s="8">
        <v>-65545</v>
      </c>
      <c r="D60" s="8">
        <v>-45306</v>
      </c>
      <c r="E60" s="8">
        <v>0</v>
      </c>
      <c r="F60" s="8">
        <v>31346</v>
      </c>
      <c r="G60" s="8">
        <v>-1331</v>
      </c>
      <c r="H60" s="8">
        <v>-1155</v>
      </c>
      <c r="I60" s="8">
        <v>-4</v>
      </c>
      <c r="J60" s="8">
        <v>-25296</v>
      </c>
      <c r="K60" s="8">
        <v>-4771</v>
      </c>
      <c r="L60" s="8">
        <v>0</v>
      </c>
      <c r="M60" s="8">
        <v>-12948</v>
      </c>
      <c r="N60" s="8">
        <v>0</v>
      </c>
      <c r="O60" s="9">
        <v>-125010</v>
      </c>
    </row>
    <row r="61" spans="1:15" x14ac:dyDescent="0.25">
      <c r="A61" s="4" t="s">
        <v>34</v>
      </c>
      <c r="B61" s="5">
        <v>-5507</v>
      </c>
      <c r="C61" s="5">
        <v>-13457</v>
      </c>
      <c r="D61" s="5">
        <v>-55253</v>
      </c>
      <c r="E61" s="5">
        <v>146</v>
      </c>
      <c r="F61" s="5">
        <v>47526</v>
      </c>
      <c r="G61" s="5">
        <v>-20764</v>
      </c>
      <c r="H61" s="5">
        <v>-12708</v>
      </c>
      <c r="I61" s="5">
        <v>-5765</v>
      </c>
      <c r="J61" s="5">
        <v>-18491</v>
      </c>
      <c r="K61" s="5">
        <v>-3471</v>
      </c>
      <c r="L61" s="5">
        <v>30336</v>
      </c>
      <c r="M61" s="5">
        <v>-85093</v>
      </c>
      <c r="N61" s="5">
        <v>2996</v>
      </c>
      <c r="O61" s="6">
        <v>-139505</v>
      </c>
    </row>
    <row r="62" spans="1:15" x14ac:dyDescent="0.25">
      <c r="A62" s="7" t="s">
        <v>25</v>
      </c>
      <c r="B62" s="8">
        <v>0</v>
      </c>
      <c r="C62" s="8">
        <v>0</v>
      </c>
      <c r="D62" s="8">
        <v>0</v>
      </c>
      <c r="E62" s="8">
        <v>0</v>
      </c>
      <c r="F62" s="8">
        <v>-122115</v>
      </c>
      <c r="G62" s="8">
        <v>-8625</v>
      </c>
      <c r="H62" s="8">
        <v>-27817</v>
      </c>
      <c r="I62" s="8">
        <v>-69265</v>
      </c>
      <c r="J62" s="8">
        <v>0</v>
      </c>
      <c r="K62" s="8">
        <v>-55187</v>
      </c>
      <c r="L62" s="8">
        <v>0</v>
      </c>
      <c r="M62" s="8">
        <v>0</v>
      </c>
      <c r="N62" s="8">
        <v>-17693</v>
      </c>
      <c r="O62" s="9">
        <v>-300702</v>
      </c>
    </row>
    <row r="63" spans="1:15" ht="20.25" customHeight="1" x14ac:dyDescent="0.25">
      <c r="A63" s="13" t="s">
        <v>70</v>
      </c>
      <c r="B63" s="14">
        <f t="shared" ref="B63:O63" si="0">SUM(B3:B62)</f>
        <v>-513923</v>
      </c>
      <c r="C63" s="14">
        <f t="shared" si="0"/>
        <v>-5139845</v>
      </c>
      <c r="D63" s="14">
        <f t="shared" si="0"/>
        <v>-420202</v>
      </c>
      <c r="E63" s="14">
        <f t="shared" si="0"/>
        <v>1783382</v>
      </c>
      <c r="F63" s="14">
        <f t="shared" si="0"/>
        <v>17923822</v>
      </c>
      <c r="G63" s="14">
        <f t="shared" si="0"/>
        <v>6328732</v>
      </c>
      <c r="H63" s="14">
        <f t="shared" si="0"/>
        <v>-301599</v>
      </c>
      <c r="I63" s="14">
        <f t="shared" si="0"/>
        <v>2822996</v>
      </c>
      <c r="J63" s="14">
        <f t="shared" si="0"/>
        <v>-4132408</v>
      </c>
      <c r="K63" s="14">
        <f t="shared" si="0"/>
        <v>4378407</v>
      </c>
      <c r="L63" s="14">
        <f t="shared" si="0"/>
        <v>3290620</v>
      </c>
      <c r="M63" s="14">
        <f t="shared" si="0"/>
        <v>-5350939</v>
      </c>
      <c r="N63" s="15">
        <f t="shared" si="0"/>
        <v>127984</v>
      </c>
      <c r="O63" s="15">
        <f t="shared" si="0"/>
        <v>20797027</v>
      </c>
    </row>
    <row r="64" spans="1:15" ht="4.7" customHeight="1" x14ac:dyDescent="0.25"/>
    <row r="65" spans="1:1" x14ac:dyDescent="0.25">
      <c r="A65" s="3"/>
    </row>
  </sheetData>
  <sortState ref="A3:O80">
    <sortCondition descending="1" ref="O3:O80"/>
  </sortState>
  <mergeCells count="1">
    <mergeCell ref="A1:O1"/>
  </mergeCells>
  <pageMargins left="0.39370078740157483" right="0" top="0.55118110236220474" bottom="0.35433070866141736" header="0.31496062992125984" footer="0.31496062992125984"/>
  <pageSetup paperSize="9" scale="78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DEF</vt:lpstr>
      <vt:lpstr>DEF!Títulos_a_imprimir</vt:lpstr>
    </vt:vector>
  </TitlesOfParts>
  <Company>Iwanaz Crew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User</cp:lastModifiedBy>
  <cp:lastPrinted>2015-07-10T11:54:50Z</cp:lastPrinted>
  <dcterms:created xsi:type="dcterms:W3CDTF">2014-06-10T11:51:58Z</dcterms:created>
  <dcterms:modified xsi:type="dcterms:W3CDTF">2015-07-10T11:56:17Z</dcterms:modified>
</cp:coreProperties>
</file>